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chrisjaap/Nordic Property Dropbox/Nordic Property Team Folder/Nordic Property Company/EDUCATION/Academy Deal Calculators/"/>
    </mc:Choice>
  </mc:AlternateContent>
  <xr:revisionPtr revIDLastSave="0" documentId="13_ncr:1_{B47392B3-902A-824F-95B0-5F712B555BB4}" xr6:coauthVersionLast="45" xr6:coauthVersionMax="45" xr10:uidLastSave="{00000000-0000-0000-0000-000000000000}"/>
  <bookViews>
    <workbookView xWindow="0" yWindow="460" windowWidth="15960" windowHeight="16520" xr2:uid="{00000000-000D-0000-FFFF-FFFF00000000}"/>
  </bookViews>
  <sheets>
    <sheet name="Single Le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  <c r="D6" i="1"/>
  <c r="C6" i="1"/>
  <c r="B6" i="1"/>
  <c r="C5" i="1"/>
  <c r="B5" i="1"/>
  <c r="D3" i="1"/>
  <c r="D5" i="1" s="1"/>
  <c r="C3" i="1"/>
  <c r="B3" i="1"/>
  <c r="D8" i="1" l="1"/>
  <c r="D11" i="1" s="1"/>
  <c r="D7" i="1"/>
  <c r="C7" i="1"/>
  <c r="C12" i="1"/>
  <c r="B12" i="1"/>
  <c r="B7" i="1"/>
  <c r="B8" i="1"/>
  <c r="B11" i="1" s="1"/>
  <c r="C8" i="1"/>
  <c r="C11" i="1" s="1"/>
  <c r="C13" i="1" l="1"/>
  <c r="B13" i="1"/>
  <c r="D12" i="1" l="1"/>
  <c r="D13" i="1" s="1"/>
</calcChain>
</file>

<file path=xl/sharedStrings.xml><?xml version="1.0" encoding="utf-8"?>
<sst xmlns="http://schemas.openxmlformats.org/spreadsheetml/2006/main" count="16" uniqueCount="16">
  <si>
    <t>SL 1</t>
  </si>
  <si>
    <t>SL 2</t>
  </si>
  <si>
    <t>SL 3</t>
  </si>
  <si>
    <t>House Price</t>
  </si>
  <si>
    <t>Deposit</t>
  </si>
  <si>
    <t>Rental (pcm)</t>
  </si>
  <si>
    <t>Mortgage</t>
  </si>
  <si>
    <t>Maintenance, Management &amp; Voids</t>
  </si>
  <si>
    <t>Total Monthly Bills</t>
  </si>
  <si>
    <t>Monthly Profit</t>
  </si>
  <si>
    <t>Fees</t>
  </si>
  <si>
    <t>Refurb</t>
  </si>
  <si>
    <t>Annual Profit</t>
  </si>
  <si>
    <t>Total Investment</t>
  </si>
  <si>
    <t>ROI</t>
  </si>
  <si>
    <t>Mortgage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</si>
</sst>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indexed="8"/>
      <name val="Helvetica Neue"/>
    </font>
    <font>
      <sz val="10"/>
      <color indexed="8"/>
      <name val="冬青黑体简体中文 W6"/>
    </font>
    <font>
      <sz val="10"/>
      <color indexed="8"/>
      <name val="冬青黑体简体中文 W3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3" borderId="5" xfId="0" applyNumberFormat="1" applyFont="1" applyFill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4" borderId="6" xfId="0" applyNumberFormat="1" applyFont="1" applyFill="1" applyBorder="1" applyAlignment="1">
      <alignment vertical="top" wrapText="1"/>
    </xf>
    <xf numFmtId="0" fontId="2" fillId="4" borderId="7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4" fontId="2" fillId="0" borderId="6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9" fontId="2" fillId="4" borderId="6" xfId="0" applyNumberFormat="1" applyFont="1" applyFill="1" applyBorder="1" applyAlignment="1">
      <alignment vertical="top" wrapText="1"/>
    </xf>
    <xf numFmtId="9" fontId="2" fillId="4" borderId="7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D7" sqref="D7"/>
    </sheetView>
  </sheetViews>
  <sheetFormatPr baseColWidth="10" defaultColWidth="16.33203125" defaultRowHeight="20" customHeight="1"/>
  <cols>
    <col min="1" max="256" width="16.33203125" style="1" customWidth="1"/>
  </cols>
  <sheetData>
    <row r="1" spans="1:5" ht="18.5" customHeight="1">
      <c r="A1" s="2"/>
      <c r="B1" s="3" t="s">
        <v>0</v>
      </c>
      <c r="C1" s="3" t="s">
        <v>1</v>
      </c>
      <c r="D1" s="3" t="s">
        <v>2</v>
      </c>
      <c r="E1" s="2"/>
    </row>
    <row r="2" spans="1:5" ht="18.5" customHeight="1">
      <c r="A2" s="4" t="s">
        <v>3</v>
      </c>
      <c r="B2" s="5">
        <v>100000</v>
      </c>
      <c r="C2" s="6">
        <v>150000</v>
      </c>
      <c r="D2" s="6">
        <v>80000</v>
      </c>
      <c r="E2" s="7"/>
    </row>
    <row r="3" spans="1:5" ht="18.25" customHeight="1">
      <c r="A3" s="8" t="s">
        <v>4</v>
      </c>
      <c r="B3" s="9">
        <f>B2*0.25</f>
        <v>25000</v>
      </c>
      <c r="C3" s="10">
        <f>C2*0.25</f>
        <v>37500</v>
      </c>
      <c r="D3" s="10">
        <f>D2*0.25</f>
        <v>20000</v>
      </c>
      <c r="E3" s="11"/>
    </row>
    <row r="4" spans="1:5" ht="18.25" customHeight="1">
      <c r="A4" s="8" t="s">
        <v>5</v>
      </c>
      <c r="B4" s="12">
        <v>600</v>
      </c>
      <c r="C4" s="13">
        <v>700</v>
      </c>
      <c r="D4" s="13">
        <v>600</v>
      </c>
      <c r="E4" s="11"/>
    </row>
    <row r="5" spans="1:5" ht="18.25" customHeight="1">
      <c r="A5" s="8" t="s">
        <v>6</v>
      </c>
      <c r="B5" s="9">
        <f>((B2-B3)*B15)/12</f>
        <v>250</v>
      </c>
      <c r="C5" s="10">
        <f>((C2-C3)*C15)/12</f>
        <v>375</v>
      </c>
      <c r="D5" s="10">
        <f>((D2-D3)*D15)/12</f>
        <v>200</v>
      </c>
      <c r="E5" s="11"/>
    </row>
    <row r="6" spans="1:5" ht="48.25" customHeight="1">
      <c r="A6" s="8" t="s">
        <v>7</v>
      </c>
      <c r="B6" s="9">
        <f>B4*0.2</f>
        <v>120</v>
      </c>
      <c r="C6" s="10">
        <f>C4*0.2</f>
        <v>140</v>
      </c>
      <c r="D6" s="10">
        <f>D4*0.2</f>
        <v>120</v>
      </c>
      <c r="E6" s="11"/>
    </row>
    <row r="7" spans="1:5" ht="33.25" customHeight="1">
      <c r="A7" s="8" t="s">
        <v>8</v>
      </c>
      <c r="B7" s="9">
        <f>B5+B6</f>
        <v>370</v>
      </c>
      <c r="C7" s="10">
        <f>C5+C6</f>
        <v>515</v>
      </c>
      <c r="D7" s="10">
        <f>D5+D6</f>
        <v>320</v>
      </c>
      <c r="E7" s="11"/>
    </row>
    <row r="8" spans="1:5" ht="18.25" customHeight="1">
      <c r="A8" s="8" t="s">
        <v>9</v>
      </c>
      <c r="B8" s="9">
        <f>B4-B5-B6</f>
        <v>230</v>
      </c>
      <c r="C8" s="10">
        <f>C4-C5-C6</f>
        <v>185</v>
      </c>
      <c r="D8" s="10">
        <f>D4-D5-D6</f>
        <v>280</v>
      </c>
      <c r="E8" s="11"/>
    </row>
    <row r="9" spans="1:5" ht="18.25" customHeight="1">
      <c r="A9" s="8" t="s">
        <v>10</v>
      </c>
      <c r="B9" s="9">
        <f>(B2*0.04)</f>
        <v>4000</v>
      </c>
      <c r="C9" s="9">
        <f>(C2*0.04)</f>
        <v>6000</v>
      </c>
      <c r="D9" s="9">
        <f>(D2*0.04)</f>
        <v>3200</v>
      </c>
      <c r="E9" s="11"/>
    </row>
    <row r="10" spans="1:5" ht="18.25" customHeight="1">
      <c r="A10" s="8" t="s">
        <v>11</v>
      </c>
      <c r="B10" s="14"/>
      <c r="C10" s="15"/>
      <c r="D10" s="15"/>
      <c r="E10" s="11"/>
    </row>
    <row r="11" spans="1:5" ht="18.25" customHeight="1">
      <c r="A11" s="8" t="s">
        <v>12</v>
      </c>
      <c r="B11" s="16">
        <f>B8*12</f>
        <v>2760</v>
      </c>
      <c r="C11" s="17">
        <f>C8*12</f>
        <v>2220</v>
      </c>
      <c r="D11" s="17">
        <f>D8*12</f>
        <v>3360</v>
      </c>
      <c r="E11" s="11"/>
    </row>
    <row r="12" spans="1:5" ht="33.25" customHeight="1">
      <c r="A12" s="8" t="s">
        <v>13</v>
      </c>
      <c r="B12" s="9">
        <f>B3+B9+B10</f>
        <v>29000</v>
      </c>
      <c r="C12" s="10">
        <f>C3+C9+C10</f>
        <v>43500</v>
      </c>
      <c r="D12" s="10">
        <f>D3+D9+D10</f>
        <v>23200</v>
      </c>
      <c r="E12" s="11"/>
    </row>
    <row r="13" spans="1:5" ht="18.25" customHeight="1">
      <c r="A13" s="8" t="s">
        <v>14</v>
      </c>
      <c r="B13" s="18">
        <f>(B11/B12)*100</f>
        <v>9.5172413793103434</v>
      </c>
      <c r="C13" s="19">
        <f>(C11/C12)*100</f>
        <v>5.1034482758620694</v>
      </c>
      <c r="D13" s="19">
        <f>(D11/D12)*100</f>
        <v>14.482758620689657</v>
      </c>
      <c r="E13" s="11"/>
    </row>
    <row r="14" spans="1:5" ht="18.25" customHeight="1">
      <c r="A14" s="20"/>
      <c r="B14" s="21"/>
      <c r="C14" s="11"/>
      <c r="D14" s="11"/>
      <c r="E14" s="11"/>
    </row>
    <row r="15" spans="1:5" ht="18.25" customHeight="1">
      <c r="A15" s="8" t="s">
        <v>15</v>
      </c>
      <c r="B15" s="22">
        <v>0.04</v>
      </c>
      <c r="C15" s="23">
        <v>0.04</v>
      </c>
      <c r="D15" s="23">
        <v>0.04</v>
      </c>
      <c r="E15" s="11"/>
    </row>
    <row r="16" spans="1:5" ht="18.25" customHeight="1">
      <c r="A16" s="20"/>
      <c r="B16" s="21"/>
      <c r="C16" s="11"/>
      <c r="D16" s="11"/>
      <c r="E16" s="11"/>
    </row>
    <row r="17" spans="1:5" ht="18.25" customHeight="1">
      <c r="A17" s="20"/>
      <c r="B17" s="21"/>
      <c r="C17" s="11"/>
      <c r="D17" s="11"/>
      <c r="E17" s="11"/>
    </row>
    <row r="18" spans="1:5" ht="18.25" customHeight="1">
      <c r="A18" s="20"/>
      <c r="B18" s="21"/>
      <c r="C18" s="11"/>
      <c r="D18" s="11"/>
      <c r="E18" s="11"/>
    </row>
    <row r="19" spans="1:5" ht="18.25" customHeight="1">
      <c r="A19" s="20"/>
      <c r="B19" s="21"/>
      <c r="C19" s="11"/>
      <c r="D19" s="11"/>
      <c r="E19" s="11"/>
    </row>
    <row r="20" spans="1:5" ht="18.25" customHeight="1">
      <c r="A20" s="20"/>
      <c r="B20" s="21"/>
      <c r="C20" s="11"/>
      <c r="D20" s="11"/>
      <c r="E20" s="11"/>
    </row>
    <row r="21" spans="1:5" ht="18.25" customHeight="1">
      <c r="A21" s="20"/>
      <c r="B21" s="21"/>
      <c r="C21" s="11"/>
      <c r="D21" s="11"/>
      <c r="E21" s="11"/>
    </row>
    <row r="22" spans="1:5" ht="18.25" customHeight="1">
      <c r="A22" s="20"/>
      <c r="B22" s="21"/>
      <c r="C22" s="11"/>
      <c r="D22" s="11"/>
      <c r="E22" s="11"/>
    </row>
    <row r="23" spans="1:5" ht="18.25" customHeight="1">
      <c r="A23" s="20"/>
      <c r="B23" s="21"/>
      <c r="C23" s="11"/>
      <c r="D23" s="11"/>
      <c r="E23" s="11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Lets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chrisjaap@yahoo.co.uk</cp:lastModifiedBy>
  <dcterms:modified xsi:type="dcterms:W3CDTF">2020-05-11T12:50:27Z</dcterms:modified>
</cp:coreProperties>
</file>